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<sst xmlns="http://schemas.openxmlformats.org/spreadsheetml/2006/main" count="46" uniqueCount="45">
  <si>
    <t>období</t>
  </si>
  <si>
    <t>daň.povinnost</t>
  </si>
  <si>
    <t>zaměstnanci</t>
  </si>
  <si>
    <t>organizace</t>
  </si>
  <si>
    <t>placeno</t>
  </si>
  <si>
    <t>datum</t>
  </si>
  <si>
    <t>číslo dokladu</t>
  </si>
  <si>
    <t>splatnost</t>
  </si>
  <si>
    <t>celkem</t>
  </si>
  <si>
    <t>splátky navíc:</t>
  </si>
  <si>
    <t>1/2000</t>
  </si>
  <si>
    <t>2/2000</t>
  </si>
  <si>
    <t>3/2000</t>
  </si>
  <si>
    <t>4/2000</t>
  </si>
  <si>
    <t>5/2000</t>
  </si>
  <si>
    <t>6/2000</t>
  </si>
  <si>
    <t>7/2000</t>
  </si>
  <si>
    <t>8/2000</t>
  </si>
  <si>
    <t>9/2000</t>
  </si>
  <si>
    <t>10/2000</t>
  </si>
  <si>
    <t>11/2000</t>
  </si>
  <si>
    <t>12/2000</t>
  </si>
  <si>
    <t>B4 600</t>
  </si>
  <si>
    <t>B4 650</t>
  </si>
  <si>
    <t>BA 1720</t>
  </si>
  <si>
    <t>BA 1910</t>
  </si>
  <si>
    <t>BA 2160</t>
  </si>
  <si>
    <t>Přehled plateb VZP v r.2000</t>
  </si>
  <si>
    <t>VZP</t>
  </si>
  <si>
    <t>20.4+6.10+10.11.2000</t>
  </si>
  <si>
    <t>BA 810+B4870+B1 1600</t>
  </si>
  <si>
    <t>B4 180</t>
  </si>
  <si>
    <t>12.5+6.11+10.11.+7.2.</t>
  </si>
  <si>
    <t>B1 810+BA 2200+B1 1600+BA 270</t>
  </si>
  <si>
    <t>BA 1170</t>
  </si>
  <si>
    <t>3011.2000</t>
  </si>
  <si>
    <t>B4 1080</t>
  </si>
  <si>
    <t>22.+29.12.2000</t>
  </si>
  <si>
    <t>BA 2540+B4 1190</t>
  </si>
  <si>
    <t>B4 140</t>
  </si>
  <si>
    <t>B4 440</t>
  </si>
  <si>
    <t>B1 1090</t>
  </si>
  <si>
    <t>B1 1210</t>
  </si>
  <si>
    <t>B1 1330</t>
  </si>
  <si>
    <t>B4 1000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</si>
</sst>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\-yy"/>
    <numFmt numFmtId="165" formatCode="mmmmm\-yy"/>
  </numFmts>
  <fonts count="1">
    <font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5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2"/>
  <sheetViews>
    <sheetView tabSelected="1" workbookViewId="0" topLeftCell="A4">
      <selection activeCell="F23" sqref="F23"/>
    </sheetView>
  </sheetViews>
  <sheetFormatPr defaultColWidth="9.00390625" defaultRowHeight="12.75"/>
  <cols>
    <col min="1" max="1" width="11.75390625" style="0" customWidth="1"/>
    <col min="2" max="6" width="13.75390625" style="0" customWidth="1"/>
    <col min="7" max="7" width="19.625" style="0" customWidth="1"/>
    <col min="8" max="8" width="29.875" style="0" customWidth="1"/>
  </cols>
  <sheetData>
    <row r="2" ht="12.75">
      <c r="A2" t="s">
        <v>27</v>
      </c>
    </row>
    <row r="4" spans="1:8" ht="12.75">
      <c r="A4" s="3"/>
      <c r="B4" s="4"/>
      <c r="C4" s="5"/>
      <c r="D4" s="5" t="s">
        <v>28</v>
      </c>
      <c r="E4" s="5"/>
      <c r="F4" s="3"/>
      <c r="G4" s="4"/>
      <c r="H4" s="4"/>
    </row>
    <row r="5" spans="1:8" ht="12.75">
      <c r="A5" s="6" t="s">
        <v>0</v>
      </c>
      <c r="B5" s="6" t="s">
        <v>7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</row>
    <row r="6" spans="1:8" ht="12.75">
      <c r="A6" s="10" t="s">
        <v>10</v>
      </c>
      <c r="B6" s="8">
        <v>36584</v>
      </c>
      <c r="C6" s="9">
        <v>940965</v>
      </c>
      <c r="D6" s="9">
        <f>C6/3</f>
        <v>313655</v>
      </c>
      <c r="E6" s="9">
        <f>+C6-D6</f>
        <v>627310</v>
      </c>
      <c r="F6" s="12">
        <v>940965</v>
      </c>
      <c r="G6" s="11" t="s">
        <v>29</v>
      </c>
      <c r="H6" s="11" t="s">
        <v>30</v>
      </c>
    </row>
    <row r="7" spans="1:8" ht="12.75">
      <c r="A7" s="10" t="s">
        <v>11</v>
      </c>
      <c r="B7" s="8">
        <v>36608</v>
      </c>
      <c r="C7" s="9">
        <v>859467</v>
      </c>
      <c r="D7" s="9">
        <f aca="true" t="shared" si="0" ref="D7:D17">C7/3</f>
        <v>286489</v>
      </c>
      <c r="E7" s="9">
        <f aca="true" t="shared" si="1" ref="E7:E17">+C7-D7</f>
        <v>572978</v>
      </c>
      <c r="F7" s="12">
        <v>859467</v>
      </c>
      <c r="G7" s="8">
        <v>36609</v>
      </c>
      <c r="H7" s="11" t="s">
        <v>31</v>
      </c>
    </row>
    <row r="8" spans="1:8" ht="12.75">
      <c r="A8" s="10" t="s">
        <v>12</v>
      </c>
      <c r="B8" s="8">
        <v>36644</v>
      </c>
      <c r="C8" s="9">
        <v>969113</v>
      </c>
      <c r="D8" s="9">
        <f t="shared" si="0"/>
        <v>323037.6666666667</v>
      </c>
      <c r="E8" s="9">
        <f t="shared" si="1"/>
        <v>646075.3333333333</v>
      </c>
      <c r="F8" s="12">
        <v>969113</v>
      </c>
      <c r="G8" s="11" t="s">
        <v>32</v>
      </c>
      <c r="H8" s="11" t="s">
        <v>33</v>
      </c>
    </row>
    <row r="9" spans="1:8" ht="12.75">
      <c r="A9" s="10" t="s">
        <v>13</v>
      </c>
      <c r="B9" s="8">
        <v>36676</v>
      </c>
      <c r="C9" s="9">
        <v>925801</v>
      </c>
      <c r="D9" s="9">
        <f t="shared" si="0"/>
        <v>308600.3333333333</v>
      </c>
      <c r="E9" s="9">
        <f t="shared" si="1"/>
        <v>617200.6666666667</v>
      </c>
      <c r="F9" s="12">
        <v>925801</v>
      </c>
      <c r="G9" s="8">
        <v>36690</v>
      </c>
      <c r="H9" s="11" t="s">
        <v>34</v>
      </c>
    </row>
    <row r="10" spans="1:8" ht="12.75">
      <c r="A10" s="10" t="s">
        <v>14</v>
      </c>
      <c r="B10" s="8">
        <v>36706</v>
      </c>
      <c r="C10" s="9">
        <v>935184</v>
      </c>
      <c r="D10" s="9">
        <f t="shared" si="0"/>
        <v>311728</v>
      </c>
      <c r="E10" s="9">
        <f t="shared" si="1"/>
        <v>623456</v>
      </c>
      <c r="F10" s="12">
        <v>935184</v>
      </c>
      <c r="G10" s="8">
        <v>36721</v>
      </c>
      <c r="H10" s="11" t="s">
        <v>22</v>
      </c>
    </row>
    <row r="11" spans="1:8" ht="12.75">
      <c r="A11" s="10" t="s">
        <v>15</v>
      </c>
      <c r="B11" s="8">
        <v>36735</v>
      </c>
      <c r="C11" s="9">
        <v>924336</v>
      </c>
      <c r="D11" s="9">
        <f t="shared" si="0"/>
        <v>308112</v>
      </c>
      <c r="E11" s="9">
        <f t="shared" si="1"/>
        <v>616224</v>
      </c>
      <c r="F11" s="12">
        <v>924336</v>
      </c>
      <c r="G11" s="8">
        <v>36745</v>
      </c>
      <c r="H11" s="11" t="s">
        <v>23</v>
      </c>
    </row>
    <row r="12" spans="1:8" ht="12.75">
      <c r="A12" s="10" t="s">
        <v>16</v>
      </c>
      <c r="B12" s="8">
        <v>36767</v>
      </c>
      <c r="C12" s="9">
        <v>547403</v>
      </c>
      <c r="D12" s="9">
        <f t="shared" si="0"/>
        <v>182467.66666666666</v>
      </c>
      <c r="E12" s="9">
        <f t="shared" si="1"/>
        <v>364935.3333333334</v>
      </c>
      <c r="F12" s="12">
        <v>547403</v>
      </c>
      <c r="G12" s="8">
        <v>36769</v>
      </c>
      <c r="H12" s="11" t="s">
        <v>24</v>
      </c>
    </row>
    <row r="13" spans="1:8" ht="12.75">
      <c r="A13" s="10" t="s">
        <v>17</v>
      </c>
      <c r="B13" s="8">
        <v>36797</v>
      </c>
      <c r="C13" s="9">
        <v>451224</v>
      </c>
      <c r="D13" s="9">
        <f t="shared" si="0"/>
        <v>150408</v>
      </c>
      <c r="E13" s="9">
        <f t="shared" si="1"/>
        <v>300816</v>
      </c>
      <c r="F13" s="12">
        <v>451224</v>
      </c>
      <c r="G13" s="8">
        <v>36796</v>
      </c>
      <c r="H13" s="11" t="s">
        <v>25</v>
      </c>
    </row>
    <row r="14" spans="1:8" ht="12.75">
      <c r="A14" s="10" t="s">
        <v>18</v>
      </c>
      <c r="B14" s="8">
        <v>36830</v>
      </c>
      <c r="C14" s="9">
        <v>407417</v>
      </c>
      <c r="D14" s="9">
        <f t="shared" si="0"/>
        <v>135805.66666666666</v>
      </c>
      <c r="E14" s="9">
        <f t="shared" si="1"/>
        <v>271611.3333333334</v>
      </c>
      <c r="F14" s="12">
        <v>407417</v>
      </c>
      <c r="G14" s="8">
        <v>36830</v>
      </c>
      <c r="H14" s="11" t="s">
        <v>26</v>
      </c>
    </row>
    <row r="15" spans="1:8" ht="12.75">
      <c r="A15" s="10" t="s">
        <v>19</v>
      </c>
      <c r="B15" s="8">
        <v>36860</v>
      </c>
      <c r="C15" s="9">
        <v>441948</v>
      </c>
      <c r="D15" s="9">
        <f t="shared" si="0"/>
        <v>147316</v>
      </c>
      <c r="E15" s="9">
        <f t="shared" si="1"/>
        <v>294632</v>
      </c>
      <c r="F15" s="12">
        <v>441948</v>
      </c>
      <c r="G15" s="11" t="s">
        <v>35</v>
      </c>
      <c r="H15" s="11" t="s">
        <v>36</v>
      </c>
    </row>
    <row r="16" spans="1:8" ht="12.75">
      <c r="A16" s="10" t="s">
        <v>20</v>
      </c>
      <c r="B16" s="8">
        <v>36882</v>
      </c>
      <c r="C16" s="9">
        <v>417424</v>
      </c>
      <c r="D16" s="9">
        <f t="shared" si="0"/>
        <v>139141.33333333334</v>
      </c>
      <c r="E16" s="9">
        <f t="shared" si="1"/>
        <v>278282.6666666666</v>
      </c>
      <c r="F16" s="12">
        <v>417424</v>
      </c>
      <c r="G16" s="11" t="s">
        <v>37</v>
      </c>
      <c r="H16" s="11" t="s">
        <v>38</v>
      </c>
    </row>
    <row r="17" spans="1:8" ht="12.75">
      <c r="A17" s="10" t="s">
        <v>21</v>
      </c>
      <c r="B17" s="8">
        <v>36922</v>
      </c>
      <c r="C17" s="9">
        <v>368547</v>
      </c>
      <c r="D17" s="9">
        <f t="shared" si="0"/>
        <v>122849</v>
      </c>
      <c r="E17" s="9">
        <f t="shared" si="1"/>
        <v>245698</v>
      </c>
      <c r="F17" s="12">
        <v>368547</v>
      </c>
      <c r="G17" s="8">
        <v>36921</v>
      </c>
      <c r="H17" s="11" t="s">
        <v>39</v>
      </c>
    </row>
    <row r="18" spans="1:8" ht="12.75">
      <c r="A18" s="7" t="s">
        <v>8</v>
      </c>
      <c r="B18" s="2"/>
      <c r="C18" s="9">
        <f>SUM(C6:C17)</f>
        <v>8188829</v>
      </c>
      <c r="D18" s="9">
        <f>SUM(D6:D17)</f>
        <v>2729609.666666667</v>
      </c>
      <c r="E18" s="9">
        <f>SUM(E6:E17)</f>
        <v>5459219.333333334</v>
      </c>
      <c r="F18" s="12">
        <f>SUM(F6:F17)</f>
        <v>8188829</v>
      </c>
      <c r="G18" s="11"/>
      <c r="H18" s="11"/>
    </row>
    <row r="19" spans="1:6" ht="12.75">
      <c r="A19" s="1"/>
      <c r="F19" s="12"/>
    </row>
    <row r="20" spans="5:8" ht="12.75">
      <c r="E20" t="s">
        <v>9</v>
      </c>
      <c r="F20" s="12">
        <v>937500</v>
      </c>
      <c r="G20" s="8">
        <v>36678</v>
      </c>
      <c r="H20" s="8" t="s">
        <v>40</v>
      </c>
    </row>
    <row r="21" spans="6:8" ht="12.75">
      <c r="F21" s="12">
        <v>937500</v>
      </c>
      <c r="G21" s="8">
        <v>36719</v>
      </c>
      <c r="H21" s="8" t="s">
        <v>41</v>
      </c>
    </row>
    <row r="22" spans="6:8" ht="12.75">
      <c r="F22" s="12">
        <v>937500</v>
      </c>
      <c r="G22" s="8">
        <v>36742</v>
      </c>
      <c r="H22" s="8" t="s">
        <v>42</v>
      </c>
    </row>
    <row r="23" spans="6:8" ht="12.75">
      <c r="F23" s="12">
        <v>937500</v>
      </c>
      <c r="G23" s="8">
        <v>36770</v>
      </c>
      <c r="H23" s="8" t="s">
        <v>43</v>
      </c>
    </row>
    <row r="24" spans="6:8" ht="12.75">
      <c r="F24" s="12">
        <v>937500</v>
      </c>
      <c r="G24" s="8">
        <v>36846</v>
      </c>
      <c r="H24" s="8" t="s">
        <v>44</v>
      </c>
    </row>
    <row r="25" spans="6:8" ht="12.75">
      <c r="F25" s="12">
        <v>0</v>
      </c>
      <c r="G25" s="2"/>
      <c r="H25" s="2"/>
    </row>
    <row r="26" spans="5:8" ht="12.75">
      <c r="E26" t="s">
        <v>8</v>
      </c>
      <c r="F26" s="12">
        <f>SUM(F20:F25)</f>
        <v>4687500</v>
      </c>
      <c r="G26" s="2"/>
      <c r="H26" s="2"/>
    </row>
    <row r="27" spans="6:8" ht="12.75">
      <c r="F27" s="2"/>
      <c r="G27" s="2"/>
      <c r="H27" s="2"/>
    </row>
    <row r="28" spans="6:8" ht="12.75">
      <c r="F28" s="2"/>
      <c r="G28" s="2"/>
      <c r="H28" s="2"/>
    </row>
    <row r="29" spans="6:8" ht="12.75">
      <c r="F29" s="2"/>
      <c r="G29" s="2"/>
      <c r="H29" s="2"/>
    </row>
    <row r="30" spans="6:8" ht="12.75">
      <c r="F30" s="2"/>
      <c r="G30" s="2"/>
      <c r="H30" s="2"/>
    </row>
    <row r="31" spans="6:8" ht="12.75">
      <c r="F31" s="2"/>
      <c r="G31" s="2"/>
      <c r="H31" s="2"/>
    </row>
    <row r="32" spans="6:8" ht="12.75">
      <c r="F32" s="2"/>
      <c r="G32" s="2"/>
      <c r="H32" s="2"/>
    </row>
  </sheetData>
  <printOptions/>
  <pageMargins left="0.75" right="0.75" top="1" bottom="1" header="0.4921259845" footer="0.4921259845"/>
  <pageSetup horizontalDpi="600" verticalDpi="600" orientation="landscape" paperSize="9" r:id="rId1"/>
  <headerFooter alignWithMargins="0">
    <oddFooter>&amp;LDne 3.1.2002
Vyhotovil : Tomek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Zbrojovka Brno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ZB00789</dc:creator>
  <cp:keywords/>
  <dc:description/>
  <cp:lastModifiedBy>ZB00789</cp:lastModifiedBy>
  <cp:lastPrinted>2001-12-12T07:58:40Z</cp:lastPrinted>
  <dcterms:created xsi:type="dcterms:W3CDTF">2001-12-06T09:09:29Z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