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<sst xmlns="http://schemas.openxmlformats.org/spreadsheetml/2006/main" count="38" uniqueCount="37">
  <si>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</si>
  <si>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</si>
  <si>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</si>
  <si>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</si>
  <si>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</si>
  <si>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</si>
  <si>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</si>
  <si>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</si>
  <si>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</si>
  <si>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</si>
  <si>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</si>
  <si>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</si>
  <si>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</si>
  <si>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</si>
  <si>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</si>
  <si>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</si>
  <si>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</si>
  <si>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</si>
  <si>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</si>
  <si>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</si>
  <si>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</si>
  <si>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</si>
  <si>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B4 600</t>
  </si>
  <si>
    <t>B4 650</t>
  </si>
  <si>
    <t>BA 1720</t>
  </si>
  <si>
    <t>BA 1910</t>
  </si>
  <si>
    <t>BA 2160</t>
  </si>
  <si>
    <t>Přehled plateb ZP MV v r.2000</t>
  </si>
  <si>
    <t>ZP MV</t>
  </si>
  <si>
    <t>B1 560</t>
  </si>
  <si>
    <t>22.+29.12.2000</t>
  </si>
  <si>
    <t>BA 910</t>
  </si>
  <si>
    <t>BA 1170</t>
  </si>
  <si>
    <t>B4 1080</t>
  </si>
  <si>
    <t>BA 2540+B4 1190</t>
  </si>
  <si>
    <t>B4 140</t>
  </si>
  <si>
    <t>BA 510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</si>
</sst>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B1">
      <selection activeCell="E11" sqref="E11"/>
    </sheetView>
  </sheetViews>
  <sheetFormatPr defaultColWidth="9.00390625" defaultRowHeight="12.75"/>
  <cols>
    <col min="1" max="7" width="13.75390625" style="0" customWidth="1"/>
    <col min="8" max="8" width="15.875" style="0" customWidth="1"/>
  </cols>
  <sheetData>
    <row r="2" ht="12.75">
      <c r="A2" t="s">
        <v>27</v>
      </c>
    </row>
    <row r="4" spans="1:8" ht="12.75">
      <c r="A4" s="3"/>
      <c r="B4" s="4"/>
      <c r="C4" s="5"/>
      <c r="D4" s="5" t="s">
        <v>28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1" t="s">
        <v>10</v>
      </c>
      <c r="B6" s="9">
        <v>36584</v>
      </c>
      <c r="C6" s="10">
        <v>446667</v>
      </c>
      <c r="D6" s="10">
        <f>C6/3</f>
        <v>148889</v>
      </c>
      <c r="E6" s="10">
        <f>+C6-D6</f>
        <v>297778</v>
      </c>
      <c r="F6" s="10">
        <v>0</v>
      </c>
      <c r="G6" s="2"/>
      <c r="H6" s="2"/>
    </row>
    <row r="7" spans="1:8" ht="12.75">
      <c r="A7" s="11" t="s">
        <v>11</v>
      </c>
      <c r="B7" s="9">
        <v>36608</v>
      </c>
      <c r="C7" s="10">
        <v>393402</v>
      </c>
      <c r="D7" s="10">
        <f aca="true" t="shared" si="0" ref="D7:D17">C7/3</f>
        <v>131134</v>
      </c>
      <c r="E7" s="10">
        <f aca="true" t="shared" si="1" ref="E7:E17">+C7-D7</f>
        <v>262268</v>
      </c>
      <c r="F7" s="10">
        <v>393402</v>
      </c>
      <c r="G7" s="8">
        <v>36612</v>
      </c>
      <c r="H7" s="2" t="s">
        <v>29</v>
      </c>
    </row>
    <row r="8" spans="1:8" ht="12.75">
      <c r="A8" s="11" t="s">
        <v>12</v>
      </c>
      <c r="B8" s="9">
        <v>36644</v>
      </c>
      <c r="C8" s="10">
        <v>429261</v>
      </c>
      <c r="D8" s="10">
        <f t="shared" si="0"/>
        <v>143087</v>
      </c>
      <c r="E8" s="10">
        <f t="shared" si="1"/>
        <v>286174</v>
      </c>
      <c r="F8" s="10">
        <v>429261</v>
      </c>
      <c r="G8" s="8">
        <v>36651</v>
      </c>
      <c r="H8" s="2" t="s">
        <v>31</v>
      </c>
    </row>
    <row r="9" spans="1:8" ht="12.75">
      <c r="A9" s="11" t="s">
        <v>13</v>
      </c>
      <c r="B9" s="9">
        <v>36676</v>
      </c>
      <c r="C9" s="10">
        <v>435234</v>
      </c>
      <c r="D9" s="10">
        <f t="shared" si="0"/>
        <v>145078</v>
      </c>
      <c r="E9" s="10">
        <f t="shared" si="1"/>
        <v>290156</v>
      </c>
      <c r="F9" s="10">
        <v>435234</v>
      </c>
      <c r="G9" s="8">
        <v>36690</v>
      </c>
      <c r="H9" s="2" t="s">
        <v>32</v>
      </c>
    </row>
    <row r="10" spans="1:8" ht="12.75">
      <c r="A10" s="11" t="s">
        <v>14</v>
      </c>
      <c r="B10" s="9">
        <v>36706</v>
      </c>
      <c r="C10" s="10">
        <v>411519</v>
      </c>
      <c r="D10" s="10">
        <f t="shared" si="0"/>
        <v>137173</v>
      </c>
      <c r="E10" s="10">
        <f t="shared" si="1"/>
        <v>274346</v>
      </c>
      <c r="F10" s="10">
        <v>411519</v>
      </c>
      <c r="G10" s="8">
        <v>36721</v>
      </c>
      <c r="H10" s="2" t="s">
        <v>22</v>
      </c>
    </row>
    <row r="11" spans="1:8" ht="12.75">
      <c r="A11" s="11" t="s">
        <v>15</v>
      </c>
      <c r="B11" s="9">
        <v>36735</v>
      </c>
      <c r="C11" s="10">
        <v>447084</v>
      </c>
      <c r="D11" s="10">
        <f t="shared" si="0"/>
        <v>149028</v>
      </c>
      <c r="E11" s="10">
        <f t="shared" si="1"/>
        <v>298056</v>
      </c>
      <c r="F11" s="10">
        <v>447084</v>
      </c>
      <c r="G11" s="8">
        <v>36745</v>
      </c>
      <c r="H11" s="2" t="s">
        <v>23</v>
      </c>
    </row>
    <row r="12" spans="1:8" ht="12.75">
      <c r="A12" s="11" t="s">
        <v>16</v>
      </c>
      <c r="B12" s="9">
        <v>36767</v>
      </c>
      <c r="C12" s="10">
        <v>224200</v>
      </c>
      <c r="D12" s="10">
        <f t="shared" si="0"/>
        <v>74733.33333333333</v>
      </c>
      <c r="E12" s="10">
        <f t="shared" si="1"/>
        <v>149466.6666666667</v>
      </c>
      <c r="F12" s="10">
        <v>224200</v>
      </c>
      <c r="G12" s="8">
        <v>36769</v>
      </c>
      <c r="H12" s="2" t="s">
        <v>24</v>
      </c>
    </row>
    <row r="13" spans="1:8" ht="12.75">
      <c r="A13" s="11" t="s">
        <v>17</v>
      </c>
      <c r="B13" s="9">
        <v>36797</v>
      </c>
      <c r="C13" s="10">
        <v>177834</v>
      </c>
      <c r="D13" s="10">
        <f t="shared" si="0"/>
        <v>59278</v>
      </c>
      <c r="E13" s="10">
        <f t="shared" si="1"/>
        <v>118556</v>
      </c>
      <c r="F13" s="10">
        <v>177834</v>
      </c>
      <c r="G13" s="8">
        <v>36798</v>
      </c>
      <c r="H13" s="2" t="s">
        <v>25</v>
      </c>
    </row>
    <row r="14" spans="1:8" ht="12.75">
      <c r="A14" s="11" t="s">
        <v>18</v>
      </c>
      <c r="B14" s="9">
        <v>36830</v>
      </c>
      <c r="C14" s="10">
        <v>162807</v>
      </c>
      <c r="D14" s="10">
        <f t="shared" si="0"/>
        <v>54269</v>
      </c>
      <c r="E14" s="10">
        <f t="shared" si="1"/>
        <v>108538</v>
      </c>
      <c r="F14" s="10">
        <v>162807</v>
      </c>
      <c r="G14" s="8">
        <v>36830</v>
      </c>
      <c r="H14" s="2" t="s">
        <v>26</v>
      </c>
    </row>
    <row r="15" spans="1:8" ht="12.75">
      <c r="A15" s="11" t="s">
        <v>19</v>
      </c>
      <c r="B15" s="9">
        <v>36860</v>
      </c>
      <c r="C15" s="10">
        <v>175955</v>
      </c>
      <c r="D15" s="10">
        <f t="shared" si="0"/>
        <v>58651.666666666664</v>
      </c>
      <c r="E15" s="10">
        <f t="shared" si="1"/>
        <v>117303.33333333334</v>
      </c>
      <c r="F15" s="10">
        <v>175955</v>
      </c>
      <c r="G15" s="8">
        <v>36860</v>
      </c>
      <c r="H15" s="2" t="s">
        <v>33</v>
      </c>
    </row>
    <row r="16" spans="1:8" ht="12.75">
      <c r="A16" s="11" t="s">
        <v>20</v>
      </c>
      <c r="B16" s="9">
        <v>36882</v>
      </c>
      <c r="C16" s="10">
        <v>170663</v>
      </c>
      <c r="D16" s="10">
        <f t="shared" si="0"/>
        <v>56887.666666666664</v>
      </c>
      <c r="E16" s="10">
        <f t="shared" si="1"/>
        <v>113775.33333333334</v>
      </c>
      <c r="F16" s="10">
        <v>170663</v>
      </c>
      <c r="G16" s="8" t="s">
        <v>30</v>
      </c>
      <c r="H16" s="2" t="s">
        <v>34</v>
      </c>
    </row>
    <row r="17" spans="1:8" ht="12.75">
      <c r="A17" s="11" t="s">
        <v>21</v>
      </c>
      <c r="B17" s="9">
        <v>36922</v>
      </c>
      <c r="C17" s="10">
        <v>164633</v>
      </c>
      <c r="D17" s="10">
        <f t="shared" si="0"/>
        <v>54877.666666666664</v>
      </c>
      <c r="E17" s="10">
        <f t="shared" si="1"/>
        <v>109755.33333333334</v>
      </c>
      <c r="F17" s="10">
        <v>164633</v>
      </c>
      <c r="G17" s="8">
        <v>36921</v>
      </c>
      <c r="H17" s="2" t="s">
        <v>35</v>
      </c>
    </row>
    <row r="18" spans="1:8" ht="12.75">
      <c r="A18" s="7" t="s">
        <v>8</v>
      </c>
      <c r="B18" s="2"/>
      <c r="C18" s="10">
        <f>SUM(C6:C17)</f>
        <v>3639259</v>
      </c>
      <c r="D18" s="10">
        <f>SUM(D6:D17)</f>
        <v>1213086.3333333335</v>
      </c>
      <c r="E18" s="10">
        <f>SUM(E6:E17)</f>
        <v>2426172.666666667</v>
      </c>
      <c r="F18" s="10">
        <f>SUM(F6:F17)</f>
        <v>3192592</v>
      </c>
      <c r="G18" s="2"/>
      <c r="H18" s="2"/>
    </row>
    <row r="19" spans="1:6" ht="12.75">
      <c r="A19" s="1"/>
      <c r="F19" s="10"/>
    </row>
    <row r="20" spans="5:8" ht="12.75">
      <c r="E20" t="s">
        <v>9</v>
      </c>
      <c r="F20" s="10">
        <v>485000</v>
      </c>
      <c r="G20" s="8">
        <v>36595</v>
      </c>
      <c r="H20" s="2" t="s">
        <v>36</v>
      </c>
    </row>
    <row r="21" spans="6:8" ht="12.75">
      <c r="F21" s="10">
        <v>0</v>
      </c>
      <c r="G21" s="8"/>
      <c r="H21" s="2"/>
    </row>
    <row r="22" spans="6:8" ht="12.75">
      <c r="F22" s="10"/>
      <c r="G22" s="2"/>
      <c r="H22" s="2"/>
    </row>
    <row r="23" spans="5:8" ht="12.75">
      <c r="E23" t="s">
        <v>8</v>
      </c>
      <c r="F23" s="10">
        <f>SUM(F20:F21)</f>
        <v>485000</v>
      </c>
      <c r="G23" s="2"/>
      <c r="H23" s="2"/>
    </row>
    <row r="24" spans="6:8" ht="12.75">
      <c r="F24" s="2"/>
      <c r="G24" s="2"/>
      <c r="H24" s="2"/>
    </row>
    <row r="25" spans="6:8" ht="12.75">
      <c r="F25" s="2"/>
      <c r="G25" s="2"/>
      <c r="H25" s="2"/>
    </row>
    <row r="26" spans="6:8" ht="12.75">
      <c r="F26" s="2"/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ZB00789</cp:lastModifiedBy>
  <cp:lastPrinted>2001-12-06T09:56:38Z</cp:lastPrinted>
  <dcterms:created xsi:type="dcterms:W3CDTF">2001-12-06T09:09:29Z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